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040" tabRatio="618"/>
  </bookViews>
  <sheets>
    <sheet name="Завтрак 1-4" sheetId="25" r:id="rId1"/>
  </sheets>
  <definedNames>
    <definedName name="_xlnm.Print_Area" localSheetId="0">'Завтрак 1-4'!$A$1:$N$56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25"/>
  <c r="L24"/>
  <c r="M24"/>
  <c r="K24"/>
  <c r="J24"/>
  <c r="E24"/>
  <c r="F24"/>
  <c r="D24"/>
  <c r="C24"/>
  <c r="D15"/>
  <c r="C15"/>
  <c r="C52" s="1"/>
  <c r="F50"/>
  <c r="E50"/>
  <c r="D50"/>
  <c r="C50"/>
  <c r="M49"/>
  <c r="L49"/>
  <c r="K49"/>
  <c r="J49"/>
  <c r="M40"/>
  <c r="L40"/>
  <c r="K40"/>
  <c r="J40"/>
  <c r="F40"/>
  <c r="E40"/>
  <c r="D40"/>
  <c r="C40"/>
  <c r="M32"/>
  <c r="L32"/>
  <c r="K32"/>
  <c r="J32"/>
  <c r="F32"/>
  <c r="E32"/>
  <c r="D32"/>
  <c r="C32"/>
  <c r="G32"/>
  <c r="N24"/>
  <c r="M15"/>
  <c r="L15"/>
  <c r="K15"/>
  <c r="J15"/>
  <c r="J52" s="1"/>
  <c r="F15"/>
  <c r="E15"/>
  <c r="E52" s="1"/>
  <c r="L54" s="1"/>
  <c r="N40"/>
  <c r="D52"/>
  <c r="K54" s="1"/>
  <c r="N49"/>
  <c r="F52"/>
  <c r="N15"/>
  <c r="N52" s="1"/>
  <c r="L52"/>
  <c r="N32"/>
  <c r="G50"/>
  <c r="G15"/>
  <c r="K52"/>
  <c r="M52"/>
  <c r="G24"/>
  <c r="G52" s="1"/>
  <c r="N54" s="1"/>
  <c r="M54"/>
  <c r="J54" l="1"/>
</calcChain>
</file>

<file path=xl/sharedStrings.xml><?xml version="1.0" encoding="utf-8"?>
<sst xmlns="http://schemas.openxmlformats.org/spreadsheetml/2006/main" count="157" uniqueCount="63">
  <si>
    <t xml:space="preserve">Понедельник </t>
  </si>
  <si>
    <t>выход</t>
  </si>
  <si>
    <t>б</t>
  </si>
  <si>
    <t>ж</t>
  </si>
  <si>
    <t>у</t>
  </si>
  <si>
    <t>ккал</t>
  </si>
  <si>
    <t xml:space="preserve"> Вторник</t>
  </si>
  <si>
    <t>Среда</t>
  </si>
  <si>
    <t xml:space="preserve">Четверг </t>
  </si>
  <si>
    <t xml:space="preserve"> Пятница </t>
  </si>
  <si>
    <t>Компот с/ф</t>
  </si>
  <si>
    <t xml:space="preserve">Хлеб ржаной </t>
  </si>
  <si>
    <t>Каша гречневая</t>
  </si>
  <si>
    <t>УТВЕРЖДАЮ:</t>
  </si>
  <si>
    <t xml:space="preserve">Примечание: </t>
  </si>
  <si>
    <t>Чай с сахаром</t>
  </si>
  <si>
    <t>1 неделя</t>
  </si>
  <si>
    <t>№ р-ры</t>
  </si>
  <si>
    <t>2 неделя</t>
  </si>
  <si>
    <t>Хлеб пшеничный</t>
  </si>
  <si>
    <t>Какао с молоком</t>
  </si>
  <si>
    <t>Рис припущенный</t>
  </si>
  <si>
    <t>№ р-ры - указывается рецептура блюда по сборнику 1996г, 2004г, 2011г.</t>
  </si>
  <si>
    <t>Картофельное пюре</t>
  </si>
  <si>
    <t>Кисель из вар. облепихи</t>
  </si>
  <si>
    <t>Бутерброд горячий с сыром</t>
  </si>
  <si>
    <t>Макаронные изд. отварные</t>
  </si>
  <si>
    <t>Котлета рыбная</t>
  </si>
  <si>
    <t>Чай с молоком и сахаром</t>
  </si>
  <si>
    <t>Напиток из шиповника</t>
  </si>
  <si>
    <t>Капуста тушеная</t>
  </si>
  <si>
    <t>Салат из свежей и морской капусты</t>
  </si>
  <si>
    <t xml:space="preserve">Шницель мясной </t>
  </si>
  <si>
    <t xml:space="preserve">Тефтели c хлебом </t>
  </si>
  <si>
    <t>с соусом красный основной</t>
  </si>
  <si>
    <t>Гуляш</t>
  </si>
  <si>
    <t>Салат из моркови</t>
  </si>
  <si>
    <t>Салат витаминный</t>
  </si>
  <si>
    <t xml:space="preserve">Салат из свеклы </t>
  </si>
  <si>
    <t xml:space="preserve">Напиток из смородины /вар </t>
  </si>
  <si>
    <t>04/с.246</t>
  </si>
  <si>
    <t xml:space="preserve">Напиток из облепихи/ вар </t>
  </si>
  <si>
    <t>Яйцо вареное</t>
  </si>
  <si>
    <t>Каша молочная "Дружба"</t>
  </si>
  <si>
    <t>Бутерброд с повидлом и сл/маслом</t>
  </si>
  <si>
    <t>Общее за неделю (завтрак)</t>
  </si>
  <si>
    <t>Итого за 2 недели (завтрак)</t>
  </si>
  <si>
    <t>(возрастная категория 7 - 11лет)</t>
  </si>
  <si>
    <t>Салат из капусты</t>
  </si>
  <si>
    <t xml:space="preserve">Сердце говяжье тушеное в соусе </t>
  </si>
  <si>
    <t>Творожок</t>
  </si>
  <si>
    <t>ТТК</t>
  </si>
  <si>
    <t>Котлета из к/окорочков</t>
  </si>
  <si>
    <t>Салат "Солнышко"</t>
  </si>
  <si>
    <t>Салат "Трио"</t>
  </si>
  <si>
    <t>Сезон: осень, зима, весна</t>
  </si>
  <si>
    <t>Каша молочная из трёх круп</t>
  </si>
  <si>
    <t>Фрукты</t>
  </si>
  <si>
    <t xml:space="preserve">для обучающихся </t>
  </si>
  <si>
    <t>Директор школы</t>
  </si>
  <si>
    <t>Солодовникова Н.В.</t>
  </si>
  <si>
    <t xml:space="preserve"> "_01__"_сентября__2023 г.</t>
  </si>
  <si>
    <t>Типовое примерное меню приготовляемых блюд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</si>
</sst>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0" fontId="2" fillId="2" borderId="0" xfId="0" applyFont="1" applyFill="1"/>
    <xf numFmtId="0" fontId="0" fillId="2" borderId="0" xfId="0" applyFill="1"/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0" fontId="10" fillId="0" borderId="0" xfId="0" applyFont="1" applyAlignment="1"/>
    <xf numFmtId="0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0" fillId="0" borderId="0" xfId="0" applyBorder="1"/>
    <xf numFmtId="0" fontId="2" fillId="2" borderId="0" xfId="0" applyFont="1" applyFill="1" applyBorder="1"/>
    <xf numFmtId="0" fontId="8" fillId="3" borderId="1" xfId="0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/>
    <xf numFmtId="0" fontId="13" fillId="3" borderId="1" xfId="0" applyFont="1" applyFill="1" applyBorder="1" applyAlignment="1">
      <alignment horizontal="center"/>
    </xf>
    <xf numFmtId="0" fontId="15" fillId="2" borderId="1" xfId="0" applyFont="1" applyFill="1" applyBorder="1"/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9" fillId="0" borderId="0" xfId="0" applyFont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15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2" borderId="0" xfId="0" applyFont="1" applyFill="1" applyBorder="1"/>
    <xf numFmtId="0" fontId="10" fillId="0" borderId="0" xfId="0" applyFont="1" applyBorder="1"/>
    <xf numFmtId="0" fontId="9" fillId="0" borderId="0" xfId="0" applyFont="1" applyBorder="1"/>
    <xf numFmtId="0" fontId="8" fillId="0" borderId="0" xfId="0" applyFont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2" borderId="0" xfId="0" applyFill="1" applyBorder="1"/>
    <xf numFmtId="0" fontId="7" fillId="0" borderId="0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0" fontId="15" fillId="4" borderId="1" xfId="0" applyFont="1" applyFill="1" applyBorder="1"/>
    <xf numFmtId="0" fontId="16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5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BreakPreview" zoomScale="75" zoomScaleNormal="75" zoomScaleSheetLayoutView="75" workbookViewId="0">
      <selection activeCell="C1" sqref="C1:G1"/>
    </sheetView>
  </sheetViews>
  <sheetFormatPr defaultRowHeight="15"/>
  <cols>
    <col min="1" max="1" width="11.42578125" style="5" customWidth="1"/>
    <col min="2" max="2" width="44.42578125" style="5" customWidth="1"/>
    <col min="3" max="3" width="14.140625" style="5" customWidth="1"/>
    <col min="4" max="4" width="11.5703125" style="23" customWidth="1"/>
    <col min="5" max="5" width="11.85546875" style="23" customWidth="1"/>
    <col min="6" max="6" width="11.5703125" style="23" customWidth="1"/>
    <col min="7" max="7" width="12" style="23" customWidth="1"/>
    <col min="8" max="8" width="12.42578125" style="5" customWidth="1"/>
    <col min="9" max="9" width="43.140625" style="5" customWidth="1"/>
    <col min="10" max="10" width="13.42578125" style="5" customWidth="1"/>
    <col min="11" max="12" width="11.5703125" style="23" customWidth="1"/>
    <col min="13" max="14" width="11.5703125" style="24" customWidth="1"/>
  </cols>
  <sheetData>
    <row r="1" spans="1:17" s="23" customFormat="1" ht="18.75">
      <c r="C1" s="74" t="s">
        <v>62</v>
      </c>
      <c r="D1" s="74"/>
      <c r="E1" s="74"/>
      <c r="F1" s="74"/>
      <c r="G1" s="74"/>
      <c r="J1" s="75" t="s">
        <v>13</v>
      </c>
      <c r="K1" s="75"/>
      <c r="L1" s="75"/>
      <c r="M1" s="75"/>
      <c r="N1" s="75"/>
    </row>
    <row r="2" spans="1:17" s="23" customFormat="1" ht="18.75">
      <c r="A2" s="46"/>
      <c r="B2" s="46"/>
      <c r="C2" s="74" t="s">
        <v>58</v>
      </c>
      <c r="D2" s="74"/>
      <c r="E2" s="74"/>
      <c r="F2" s="74"/>
      <c r="G2" s="74"/>
      <c r="H2" s="75"/>
      <c r="I2" s="75"/>
      <c r="J2" s="75" t="s">
        <v>59</v>
      </c>
      <c r="K2" s="75"/>
      <c r="L2" s="75"/>
      <c r="M2" s="75"/>
      <c r="N2" s="75"/>
    </row>
    <row r="3" spans="1:17" s="23" customFormat="1" ht="15.75" customHeight="1">
      <c r="A3" s="46"/>
      <c r="B3" s="46"/>
      <c r="C3" s="74" t="s">
        <v>47</v>
      </c>
      <c r="D3" s="74"/>
      <c r="E3" s="74"/>
      <c r="F3" s="74"/>
      <c r="G3" s="74"/>
      <c r="H3" s="75"/>
      <c r="I3" s="75"/>
      <c r="J3" s="75" t="s">
        <v>60</v>
      </c>
      <c r="K3" s="75"/>
      <c r="L3" s="75"/>
      <c r="M3" s="75"/>
      <c r="N3" s="75"/>
    </row>
    <row r="4" spans="1:17" s="23" customFormat="1" ht="18.75">
      <c r="A4" s="46"/>
      <c r="B4" s="46"/>
      <c r="C4" s="74"/>
      <c r="D4" s="74"/>
      <c r="E4" s="74"/>
      <c r="F4" s="74"/>
      <c r="G4" s="74"/>
      <c r="H4" s="75"/>
      <c r="I4" s="75"/>
      <c r="J4" s="75" t="s">
        <v>61</v>
      </c>
      <c r="K4" s="75"/>
      <c r="L4" s="75"/>
      <c r="M4" s="75"/>
      <c r="N4" s="75"/>
    </row>
    <row r="5" spans="1:17" s="23" customFormat="1" ht="18" customHeight="1">
      <c r="A5" s="13"/>
      <c r="B5" s="46"/>
      <c r="C5" s="77" t="s">
        <v>55</v>
      </c>
      <c r="D5" s="77"/>
      <c r="E5" s="77"/>
      <c r="F5" s="77"/>
      <c r="G5" s="77"/>
      <c r="H5" s="42"/>
      <c r="I5" s="42"/>
      <c r="J5" s="42"/>
      <c r="K5" s="42"/>
      <c r="L5" s="42"/>
      <c r="M5" s="42"/>
      <c r="N5" s="42"/>
    </row>
    <row r="6" spans="1:17" s="23" customFormat="1" ht="18" customHeight="1">
      <c r="A6" s="13"/>
      <c r="B6" s="46"/>
      <c r="C6" s="78"/>
      <c r="D6" s="78"/>
      <c r="E6" s="78"/>
      <c r="F6" s="78"/>
      <c r="G6" s="78"/>
      <c r="H6" s="42"/>
      <c r="I6" s="42"/>
      <c r="J6" s="42"/>
      <c r="K6" s="42"/>
      <c r="L6" s="42"/>
      <c r="M6" s="42"/>
      <c r="N6" s="42"/>
    </row>
    <row r="7" spans="1:17" ht="22.5">
      <c r="A7" s="73" t="s">
        <v>16</v>
      </c>
      <c r="B7" s="73"/>
      <c r="C7" s="22"/>
      <c r="D7" s="37"/>
      <c r="E7" s="37"/>
      <c r="F7" s="37"/>
      <c r="G7" s="37"/>
      <c r="H7" s="73" t="s">
        <v>18</v>
      </c>
      <c r="I7" s="73"/>
      <c r="J7" s="3"/>
      <c r="K7" s="36"/>
      <c r="L7" s="36"/>
      <c r="M7" s="36"/>
      <c r="N7" s="36"/>
      <c r="O7" s="1"/>
      <c r="P7" s="1"/>
    </row>
    <row r="8" spans="1:17" ht="18.75">
      <c r="A8" s="29" t="s">
        <v>17</v>
      </c>
      <c r="B8" s="29" t="s">
        <v>0</v>
      </c>
      <c r="C8" s="29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29" t="s">
        <v>17</v>
      </c>
      <c r="I8" s="29" t="s">
        <v>0</v>
      </c>
      <c r="J8" s="29" t="s">
        <v>1</v>
      </c>
      <c r="K8" s="38" t="s">
        <v>2</v>
      </c>
      <c r="L8" s="38" t="s">
        <v>3</v>
      </c>
      <c r="M8" s="38" t="s">
        <v>4</v>
      </c>
      <c r="N8" s="38" t="s">
        <v>5</v>
      </c>
      <c r="O8" s="1"/>
      <c r="P8" s="1"/>
    </row>
    <row r="9" spans="1:17" s="10" customFormat="1" ht="18.75">
      <c r="A9" s="47">
        <v>2</v>
      </c>
      <c r="B9" s="63" t="s">
        <v>44</v>
      </c>
      <c r="C9" s="31">
        <v>60</v>
      </c>
      <c r="D9" s="39">
        <v>2.6</v>
      </c>
      <c r="E9" s="39">
        <v>8</v>
      </c>
      <c r="F9" s="39">
        <v>19</v>
      </c>
      <c r="G9" s="41">
        <v>158.4</v>
      </c>
      <c r="H9" s="47">
        <v>10</v>
      </c>
      <c r="I9" s="63" t="s">
        <v>25</v>
      </c>
      <c r="J9" s="32">
        <v>45</v>
      </c>
      <c r="K9" s="39">
        <v>3.36</v>
      </c>
      <c r="L9" s="39">
        <v>7.35</v>
      </c>
      <c r="M9" s="39">
        <v>8.08</v>
      </c>
      <c r="N9" s="39">
        <v>111.91</v>
      </c>
      <c r="O9" s="9"/>
      <c r="P9" s="9"/>
      <c r="Q9" s="9"/>
    </row>
    <row r="10" spans="1:17" s="10" customFormat="1" ht="18.75">
      <c r="A10" s="47" t="s">
        <v>40</v>
      </c>
      <c r="B10" s="63" t="s">
        <v>56</v>
      </c>
      <c r="C10" s="32">
        <v>205</v>
      </c>
      <c r="D10" s="55">
        <v>7.67</v>
      </c>
      <c r="E10" s="55">
        <v>9.44</v>
      </c>
      <c r="F10" s="55">
        <v>23.8</v>
      </c>
      <c r="G10" s="55">
        <v>210.96</v>
      </c>
      <c r="H10" s="47" t="s">
        <v>40</v>
      </c>
      <c r="I10" s="64" t="s">
        <v>43</v>
      </c>
      <c r="J10" s="32">
        <v>205</v>
      </c>
      <c r="K10" s="36">
        <v>7.27</v>
      </c>
      <c r="L10" s="36">
        <v>7.57</v>
      </c>
      <c r="M10" s="36">
        <v>25.06</v>
      </c>
      <c r="N10" s="39">
        <v>197.45</v>
      </c>
      <c r="O10" s="9"/>
      <c r="P10" s="9"/>
      <c r="Q10" s="9"/>
    </row>
    <row r="11" spans="1:17" s="10" customFormat="1" ht="18.75">
      <c r="A11" s="47">
        <v>324</v>
      </c>
      <c r="B11" s="63" t="s">
        <v>42</v>
      </c>
      <c r="C11" s="32">
        <v>40</v>
      </c>
      <c r="D11" s="39">
        <v>5</v>
      </c>
      <c r="E11" s="39">
        <v>5</v>
      </c>
      <c r="F11" s="39">
        <v>0</v>
      </c>
      <c r="G11" s="39">
        <v>65</v>
      </c>
      <c r="H11" s="47">
        <v>324</v>
      </c>
      <c r="I11" s="63" t="s">
        <v>42</v>
      </c>
      <c r="J11" s="32">
        <v>40</v>
      </c>
      <c r="K11" s="39">
        <v>5</v>
      </c>
      <c r="L11" s="39">
        <v>5</v>
      </c>
      <c r="M11" s="39">
        <v>0</v>
      </c>
      <c r="N11" s="39">
        <v>65</v>
      </c>
      <c r="O11" s="9"/>
      <c r="P11" s="9"/>
      <c r="Q11" s="9"/>
    </row>
    <row r="12" spans="1:17" s="10" customFormat="1" ht="18.75">
      <c r="A12" s="47">
        <v>686</v>
      </c>
      <c r="B12" s="63" t="s">
        <v>28</v>
      </c>
      <c r="C12" s="32">
        <v>200</v>
      </c>
      <c r="D12" s="36">
        <v>1.6</v>
      </c>
      <c r="E12" s="36">
        <v>1.3</v>
      </c>
      <c r="F12" s="36">
        <v>15.9</v>
      </c>
      <c r="G12" s="36">
        <v>81.819999999999993</v>
      </c>
      <c r="H12" s="47">
        <v>693</v>
      </c>
      <c r="I12" s="63" t="s">
        <v>20</v>
      </c>
      <c r="J12" s="32">
        <v>200</v>
      </c>
      <c r="K12" s="36">
        <v>2.4700000000000002</v>
      </c>
      <c r="L12" s="36">
        <v>2</v>
      </c>
      <c r="M12" s="36">
        <v>18</v>
      </c>
      <c r="N12" s="36">
        <v>99.88</v>
      </c>
      <c r="O12" s="9"/>
      <c r="P12" s="9"/>
      <c r="Q12" s="9"/>
    </row>
    <row r="13" spans="1:17" s="10" customFormat="1" ht="18.75">
      <c r="A13" s="47"/>
      <c r="B13" s="63" t="s">
        <v>19</v>
      </c>
      <c r="C13" s="32">
        <v>31</v>
      </c>
      <c r="D13" s="39">
        <v>2.2999999999999998</v>
      </c>
      <c r="E13" s="39">
        <v>0.2</v>
      </c>
      <c r="F13" s="39">
        <v>15</v>
      </c>
      <c r="G13" s="39">
        <v>71</v>
      </c>
      <c r="H13" s="47"/>
      <c r="I13" s="30" t="s">
        <v>19</v>
      </c>
      <c r="J13" s="32">
        <v>31</v>
      </c>
      <c r="K13" s="39">
        <v>2.2999999999999998</v>
      </c>
      <c r="L13" s="39">
        <v>0.2</v>
      </c>
      <c r="M13" s="39">
        <v>15</v>
      </c>
      <c r="N13" s="39">
        <v>71</v>
      </c>
      <c r="O13" s="9"/>
      <c r="P13" s="9"/>
      <c r="Q13" s="9"/>
    </row>
    <row r="14" spans="1:17" s="10" customFormat="1" ht="18.75">
      <c r="A14" s="47"/>
      <c r="B14" s="62" t="s">
        <v>50</v>
      </c>
      <c r="C14" s="32">
        <v>100</v>
      </c>
      <c r="D14" s="39">
        <v>4</v>
      </c>
      <c r="E14" s="39">
        <v>2.5</v>
      </c>
      <c r="F14" s="39">
        <v>9.6999999999999993</v>
      </c>
      <c r="G14" s="39">
        <v>77.3</v>
      </c>
      <c r="H14" s="47"/>
      <c r="I14" s="62" t="s">
        <v>50</v>
      </c>
      <c r="J14" s="32">
        <v>100</v>
      </c>
      <c r="K14" s="39">
        <v>4</v>
      </c>
      <c r="L14" s="39">
        <v>2.5</v>
      </c>
      <c r="M14" s="39">
        <v>9.6999999999999993</v>
      </c>
      <c r="N14" s="39">
        <v>77.3</v>
      </c>
      <c r="O14" s="9"/>
      <c r="P14" s="9"/>
      <c r="Q14" s="9"/>
    </row>
    <row r="15" spans="1:17" s="10" customFormat="1" ht="18.75">
      <c r="A15" s="29"/>
      <c r="B15" s="68"/>
      <c r="C15" s="21">
        <f>SUM(C9:C14)</f>
        <v>636</v>
      </c>
      <c r="D15" s="54">
        <f>SUM(D9:D14)</f>
        <v>23.17</v>
      </c>
      <c r="E15" s="54">
        <f>SUM(E9:E14)</f>
        <v>26.439999999999998</v>
      </c>
      <c r="F15" s="54">
        <f>SUM(F9:F14)</f>
        <v>83.399999999999991</v>
      </c>
      <c r="G15" s="54">
        <f>SUM(G9:G14)</f>
        <v>664.48</v>
      </c>
      <c r="H15" s="29"/>
      <c r="I15" s="62"/>
      <c r="J15" s="12">
        <f>SUM(J9:J14)</f>
        <v>621</v>
      </c>
      <c r="K15" s="54">
        <f>SUM(K9:K14)</f>
        <v>24.4</v>
      </c>
      <c r="L15" s="54">
        <f>SUM(L9:L14)</f>
        <v>24.62</v>
      </c>
      <c r="M15" s="54">
        <f>SUM(M9:M14)</f>
        <v>75.84</v>
      </c>
      <c r="N15" s="54">
        <f>SUM(N9:N14)</f>
        <v>622.54</v>
      </c>
      <c r="O15" s="9"/>
      <c r="P15" s="9"/>
      <c r="Q15" s="9"/>
    </row>
    <row r="16" spans="1:17" s="10" customFormat="1" ht="18.75">
      <c r="A16" s="29" t="s">
        <v>17</v>
      </c>
      <c r="B16" s="29" t="s">
        <v>6</v>
      </c>
      <c r="C16" s="29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29" t="s">
        <v>17</v>
      </c>
      <c r="I16" s="34" t="s">
        <v>6</v>
      </c>
      <c r="J16" s="29" t="s">
        <v>1</v>
      </c>
      <c r="K16" s="38" t="s">
        <v>2</v>
      </c>
      <c r="L16" s="38" t="s">
        <v>3</v>
      </c>
      <c r="M16" s="38" t="s">
        <v>4</v>
      </c>
      <c r="N16" s="38" t="s">
        <v>5</v>
      </c>
      <c r="O16" s="9"/>
      <c r="P16" s="9"/>
      <c r="Q16" s="9"/>
    </row>
    <row r="17" spans="1:17" s="10" customFormat="1" ht="18.75">
      <c r="A17" s="47">
        <v>42</v>
      </c>
      <c r="B17" s="33" t="s">
        <v>48</v>
      </c>
      <c r="C17" s="31">
        <v>60</v>
      </c>
      <c r="D17" s="39">
        <v>0.94</v>
      </c>
      <c r="E17" s="39">
        <v>3.06</v>
      </c>
      <c r="F17" s="39">
        <v>5.99</v>
      </c>
      <c r="G17" s="39">
        <v>55.26</v>
      </c>
      <c r="H17" s="47">
        <v>50</v>
      </c>
      <c r="I17" s="30" t="s">
        <v>38</v>
      </c>
      <c r="J17" s="32">
        <v>60</v>
      </c>
      <c r="K17" s="39">
        <v>2</v>
      </c>
      <c r="L17" s="39">
        <v>3.2</v>
      </c>
      <c r="M17" s="39">
        <v>8.4</v>
      </c>
      <c r="N17" s="39">
        <v>70.400000000000006</v>
      </c>
      <c r="O17" s="9"/>
      <c r="P17" s="9"/>
      <c r="Q17" s="9"/>
    </row>
    <row r="18" spans="1:17" s="10" customFormat="1" ht="18.75">
      <c r="A18" s="47">
        <v>437</v>
      </c>
      <c r="B18" s="63" t="s">
        <v>35</v>
      </c>
      <c r="C18" s="35">
        <v>100</v>
      </c>
      <c r="D18" s="36">
        <v>18</v>
      </c>
      <c r="E18" s="36">
        <v>16.5</v>
      </c>
      <c r="F18" s="36">
        <v>7</v>
      </c>
      <c r="G18" s="36">
        <v>248.5</v>
      </c>
      <c r="H18" s="47">
        <v>388</v>
      </c>
      <c r="I18" s="30" t="s">
        <v>27</v>
      </c>
      <c r="J18" s="32">
        <v>100</v>
      </c>
      <c r="K18" s="60">
        <v>12.19</v>
      </c>
      <c r="L18" s="60">
        <v>7.34</v>
      </c>
      <c r="M18" s="60">
        <v>16</v>
      </c>
      <c r="N18" s="60">
        <v>178.82</v>
      </c>
      <c r="O18" s="9"/>
      <c r="P18" s="9"/>
      <c r="Q18" s="9"/>
    </row>
    <row r="19" spans="1:17" s="10" customFormat="1" ht="18.75">
      <c r="A19" s="47">
        <v>520</v>
      </c>
      <c r="B19" s="63" t="s">
        <v>23</v>
      </c>
      <c r="C19" s="32">
        <v>150</v>
      </c>
      <c r="D19" s="55">
        <v>2.97</v>
      </c>
      <c r="E19" s="55">
        <v>5.3</v>
      </c>
      <c r="F19" s="55">
        <v>26.1</v>
      </c>
      <c r="G19" s="55">
        <v>164</v>
      </c>
      <c r="H19" s="47">
        <v>520</v>
      </c>
      <c r="I19" s="30" t="s">
        <v>23</v>
      </c>
      <c r="J19" s="32">
        <v>150</v>
      </c>
      <c r="K19" s="55">
        <v>2.97</v>
      </c>
      <c r="L19" s="55">
        <v>5.3</v>
      </c>
      <c r="M19" s="55">
        <v>26.1</v>
      </c>
      <c r="N19" s="55">
        <v>164</v>
      </c>
      <c r="O19" s="9"/>
      <c r="P19" s="9"/>
      <c r="Q19" s="9"/>
    </row>
    <row r="20" spans="1:17" s="10" customFormat="1" ht="18.75">
      <c r="A20" s="47">
        <v>647</v>
      </c>
      <c r="B20" s="62" t="s">
        <v>24</v>
      </c>
      <c r="C20" s="32">
        <v>200</v>
      </c>
      <c r="D20" s="39">
        <v>0</v>
      </c>
      <c r="E20" s="39">
        <v>0.5</v>
      </c>
      <c r="F20" s="39">
        <v>27.5</v>
      </c>
      <c r="G20" s="39">
        <v>114.5</v>
      </c>
      <c r="H20" s="47">
        <v>639</v>
      </c>
      <c r="I20" s="33" t="s">
        <v>10</v>
      </c>
      <c r="J20" s="32">
        <v>200</v>
      </c>
      <c r="K20" s="39">
        <v>0.6</v>
      </c>
      <c r="L20" s="39">
        <v>0</v>
      </c>
      <c r="M20" s="39">
        <v>31.4</v>
      </c>
      <c r="N20" s="39">
        <v>128</v>
      </c>
      <c r="O20" s="9"/>
      <c r="P20" s="9"/>
      <c r="Q20" s="9"/>
    </row>
    <row r="21" spans="1:17" s="10" customFormat="1" ht="18.75">
      <c r="A21" s="47"/>
      <c r="B21" s="63" t="s">
        <v>19</v>
      </c>
      <c r="C21" s="32">
        <v>31</v>
      </c>
      <c r="D21" s="39">
        <v>2.2999999999999998</v>
      </c>
      <c r="E21" s="39">
        <v>0.2</v>
      </c>
      <c r="F21" s="39">
        <v>15</v>
      </c>
      <c r="G21" s="39">
        <v>71</v>
      </c>
      <c r="H21" s="47"/>
      <c r="I21" s="30" t="s">
        <v>19</v>
      </c>
      <c r="J21" s="32">
        <v>31</v>
      </c>
      <c r="K21" s="39">
        <v>2.2999999999999998</v>
      </c>
      <c r="L21" s="39">
        <v>0.2</v>
      </c>
      <c r="M21" s="39">
        <v>15</v>
      </c>
      <c r="N21" s="39">
        <v>71</v>
      </c>
      <c r="O21" s="9"/>
      <c r="P21" s="9"/>
      <c r="Q21" s="9"/>
    </row>
    <row r="22" spans="1:17" s="10" customFormat="1" ht="18.75">
      <c r="A22" s="47"/>
      <c r="B22" s="63" t="s">
        <v>11</v>
      </c>
      <c r="C22" s="32">
        <v>25</v>
      </c>
      <c r="D22" s="39">
        <v>1.6</v>
      </c>
      <c r="E22" s="39">
        <v>1</v>
      </c>
      <c r="F22" s="39">
        <v>9.6</v>
      </c>
      <c r="G22" s="39">
        <v>54</v>
      </c>
      <c r="H22" s="47"/>
      <c r="I22" s="30" t="s">
        <v>11</v>
      </c>
      <c r="J22" s="32">
        <v>25</v>
      </c>
      <c r="K22" s="39">
        <v>1.6</v>
      </c>
      <c r="L22" s="39">
        <v>1</v>
      </c>
      <c r="M22" s="39">
        <v>9.6</v>
      </c>
      <c r="N22" s="39">
        <v>54</v>
      </c>
      <c r="O22" s="9"/>
      <c r="P22" s="9"/>
      <c r="Q22" s="9"/>
    </row>
    <row r="23" spans="1:17" s="10" customFormat="1" ht="18.75">
      <c r="A23" s="29"/>
      <c r="B23" s="62" t="s">
        <v>57</v>
      </c>
      <c r="C23" s="32">
        <v>100</v>
      </c>
      <c r="D23" s="39">
        <v>0.4</v>
      </c>
      <c r="E23" s="39">
        <v>0.4</v>
      </c>
      <c r="F23" s="39">
        <v>9.8000000000000007</v>
      </c>
      <c r="G23" s="39">
        <v>44.400000000000006</v>
      </c>
      <c r="H23" s="29"/>
      <c r="I23" s="62" t="s">
        <v>57</v>
      </c>
      <c r="J23" s="32">
        <v>100</v>
      </c>
      <c r="K23" s="39">
        <v>0.4</v>
      </c>
      <c r="L23" s="39">
        <v>0.4</v>
      </c>
      <c r="M23" s="39">
        <v>9.8000000000000007</v>
      </c>
      <c r="N23" s="39">
        <v>44.400000000000006</v>
      </c>
      <c r="O23" s="9"/>
      <c r="P23" s="9"/>
      <c r="Q23" s="9"/>
    </row>
    <row r="24" spans="1:17" s="10" customFormat="1" ht="18.75">
      <c r="A24" s="47"/>
      <c r="B24" s="62"/>
      <c r="C24" s="21">
        <f>SUM(C17:C23)</f>
        <v>666</v>
      </c>
      <c r="D24" s="54">
        <f>SUM(D17:D23)</f>
        <v>26.21</v>
      </c>
      <c r="E24" s="54">
        <f>SUM(E17:E23)</f>
        <v>26.959999999999997</v>
      </c>
      <c r="F24" s="54">
        <f>SUM(F17:F23)</f>
        <v>100.99</v>
      </c>
      <c r="G24" s="54">
        <f>SUM(G17:G23)</f>
        <v>751.66</v>
      </c>
      <c r="H24" s="29"/>
      <c r="I24" s="33"/>
      <c r="J24" s="12">
        <f>SUM(J17:J23)</f>
        <v>666</v>
      </c>
      <c r="K24" s="54">
        <f>SUM(K17:K23)</f>
        <v>22.060000000000002</v>
      </c>
      <c r="L24" s="54">
        <f>SUM(L17:L23)</f>
        <v>17.439999999999998</v>
      </c>
      <c r="M24" s="54">
        <f>SUM(M17:M23)</f>
        <v>116.3</v>
      </c>
      <c r="N24" s="54">
        <f>SUM(N17:N23)</f>
        <v>710.62</v>
      </c>
      <c r="O24" s="9"/>
      <c r="P24" s="9"/>
      <c r="Q24" s="9"/>
    </row>
    <row r="25" spans="1:17" s="10" customFormat="1" ht="18.75">
      <c r="A25" s="29" t="s">
        <v>17</v>
      </c>
      <c r="B25" s="34" t="s">
        <v>7</v>
      </c>
      <c r="C25" s="29" t="s">
        <v>1</v>
      </c>
      <c r="D25" s="38" t="s">
        <v>2</v>
      </c>
      <c r="E25" s="38" t="s">
        <v>3</v>
      </c>
      <c r="F25" s="38" t="s">
        <v>4</v>
      </c>
      <c r="G25" s="38" t="s">
        <v>5</v>
      </c>
      <c r="H25" s="29" t="s">
        <v>17</v>
      </c>
      <c r="I25" s="29" t="s">
        <v>7</v>
      </c>
      <c r="J25" s="29" t="s">
        <v>1</v>
      </c>
      <c r="K25" s="38" t="s">
        <v>2</v>
      </c>
      <c r="L25" s="38" t="s">
        <v>3</v>
      </c>
      <c r="M25" s="38" t="s">
        <v>4</v>
      </c>
      <c r="N25" s="38" t="s">
        <v>5</v>
      </c>
      <c r="O25" s="9"/>
      <c r="P25" s="9"/>
      <c r="Q25" s="9"/>
    </row>
    <row r="26" spans="1:17" s="17" customFormat="1" ht="18.75">
      <c r="A26" s="47">
        <v>50</v>
      </c>
      <c r="B26" s="63" t="s">
        <v>38</v>
      </c>
      <c r="C26" s="32">
        <v>60</v>
      </c>
      <c r="D26" s="39">
        <v>2</v>
      </c>
      <c r="E26" s="39">
        <v>3.2</v>
      </c>
      <c r="F26" s="39">
        <v>8.4</v>
      </c>
      <c r="G26" s="39">
        <v>70.400000000000006</v>
      </c>
      <c r="H26" s="47">
        <v>405</v>
      </c>
      <c r="I26" s="30" t="s">
        <v>31</v>
      </c>
      <c r="J26" s="32">
        <v>60</v>
      </c>
      <c r="K26" s="39">
        <v>1</v>
      </c>
      <c r="L26" s="39">
        <v>6</v>
      </c>
      <c r="M26" s="39">
        <v>7</v>
      </c>
      <c r="N26" s="39">
        <v>86</v>
      </c>
      <c r="O26" s="16"/>
      <c r="P26" s="16"/>
      <c r="Q26" s="16"/>
    </row>
    <row r="27" spans="1:17" s="17" customFormat="1" ht="18.75">
      <c r="A27" s="47">
        <v>406</v>
      </c>
      <c r="B27" s="30" t="s">
        <v>49</v>
      </c>
      <c r="C27" s="32">
        <v>100</v>
      </c>
      <c r="D27" s="48">
        <v>17.3</v>
      </c>
      <c r="E27" s="48">
        <v>10.5</v>
      </c>
      <c r="F27" s="48">
        <v>6.92</v>
      </c>
      <c r="G27" s="39">
        <v>191.38</v>
      </c>
      <c r="H27" s="47">
        <v>437</v>
      </c>
      <c r="I27" s="30" t="s">
        <v>35</v>
      </c>
      <c r="J27" s="35">
        <v>100</v>
      </c>
      <c r="K27" s="36">
        <v>18</v>
      </c>
      <c r="L27" s="36">
        <v>16.5</v>
      </c>
      <c r="M27" s="36">
        <v>7</v>
      </c>
      <c r="N27" s="39">
        <v>248.5</v>
      </c>
      <c r="O27" s="16"/>
      <c r="P27" s="16"/>
      <c r="Q27" s="16"/>
    </row>
    <row r="28" spans="1:17" s="10" customFormat="1" ht="18.75">
      <c r="A28" s="47">
        <v>332</v>
      </c>
      <c r="B28" s="33" t="s">
        <v>26</v>
      </c>
      <c r="C28" s="32">
        <v>150</v>
      </c>
      <c r="D28" s="45">
        <v>3.47</v>
      </c>
      <c r="E28" s="45">
        <v>7.03</v>
      </c>
      <c r="F28" s="45">
        <v>23.1</v>
      </c>
      <c r="G28" s="45">
        <v>169.55</v>
      </c>
      <c r="H28" s="47">
        <v>508</v>
      </c>
      <c r="I28" s="63" t="s">
        <v>12</v>
      </c>
      <c r="J28" s="32">
        <v>150</v>
      </c>
      <c r="K28" s="45">
        <v>1.56</v>
      </c>
      <c r="L28" s="45">
        <v>3.6</v>
      </c>
      <c r="M28" s="45">
        <v>21.7</v>
      </c>
      <c r="N28" s="39">
        <v>125.43999999999998</v>
      </c>
      <c r="O28" s="9"/>
      <c r="P28" s="9"/>
      <c r="Q28" s="9"/>
    </row>
    <row r="29" spans="1:17" s="10" customFormat="1" ht="18.75">
      <c r="A29" s="47">
        <v>702</v>
      </c>
      <c r="B29" s="33" t="s">
        <v>39</v>
      </c>
      <c r="C29" s="32">
        <v>200</v>
      </c>
      <c r="D29" s="39">
        <v>0</v>
      </c>
      <c r="E29" s="39">
        <v>0.5</v>
      </c>
      <c r="F29" s="39">
        <v>24.5</v>
      </c>
      <c r="G29" s="39">
        <v>102.5</v>
      </c>
      <c r="H29" s="47">
        <v>685</v>
      </c>
      <c r="I29" s="63" t="s">
        <v>15</v>
      </c>
      <c r="J29" s="32">
        <v>200</v>
      </c>
      <c r="K29" s="39">
        <v>0</v>
      </c>
      <c r="L29" s="39">
        <v>0</v>
      </c>
      <c r="M29" s="39">
        <v>7</v>
      </c>
      <c r="N29" s="39">
        <v>28</v>
      </c>
      <c r="O29" s="9"/>
      <c r="P29" s="9"/>
      <c r="Q29" s="9"/>
    </row>
    <row r="30" spans="1:17" s="10" customFormat="1" ht="18.75">
      <c r="A30" s="47"/>
      <c r="B30" s="30" t="s">
        <v>19</v>
      </c>
      <c r="C30" s="32">
        <v>31</v>
      </c>
      <c r="D30" s="39">
        <v>2.2999999999999998</v>
      </c>
      <c r="E30" s="39">
        <v>0.2</v>
      </c>
      <c r="F30" s="39">
        <v>15</v>
      </c>
      <c r="G30" s="39">
        <v>71</v>
      </c>
      <c r="H30" s="47"/>
      <c r="I30" s="63" t="s">
        <v>19</v>
      </c>
      <c r="J30" s="32">
        <v>31</v>
      </c>
      <c r="K30" s="39">
        <v>2.2999999999999998</v>
      </c>
      <c r="L30" s="39">
        <v>0.2</v>
      </c>
      <c r="M30" s="39">
        <v>15</v>
      </c>
      <c r="N30" s="39">
        <v>71</v>
      </c>
      <c r="O30" s="9"/>
      <c r="P30" s="9"/>
      <c r="Q30" s="9"/>
    </row>
    <row r="31" spans="1:17" s="10" customFormat="1" ht="18.75">
      <c r="A31" s="47"/>
      <c r="B31" s="30" t="s">
        <v>11</v>
      </c>
      <c r="C31" s="32">
        <v>25</v>
      </c>
      <c r="D31" s="39">
        <v>1.6</v>
      </c>
      <c r="E31" s="39">
        <v>1</v>
      </c>
      <c r="F31" s="39">
        <v>9.6</v>
      </c>
      <c r="G31" s="39">
        <v>54</v>
      </c>
      <c r="H31" s="29"/>
      <c r="I31" s="63" t="s">
        <v>11</v>
      </c>
      <c r="J31" s="32">
        <v>25</v>
      </c>
      <c r="K31" s="39">
        <v>1.6</v>
      </c>
      <c r="L31" s="39">
        <v>1</v>
      </c>
      <c r="M31" s="39">
        <v>9.6</v>
      </c>
      <c r="N31" s="39">
        <v>54</v>
      </c>
      <c r="O31" s="9"/>
    </row>
    <row r="32" spans="1:17" s="10" customFormat="1" ht="18.75">
      <c r="A32" s="47"/>
      <c r="B32" s="30"/>
      <c r="C32" s="12">
        <f>SUM(C26:C31)</f>
        <v>566</v>
      </c>
      <c r="D32" s="54">
        <f>SUM(D26:D31)</f>
        <v>26.67</v>
      </c>
      <c r="E32" s="54">
        <f>SUM(E26:E31)</f>
        <v>22.43</v>
      </c>
      <c r="F32" s="54">
        <f>SUM(F26:F31)</f>
        <v>87.52</v>
      </c>
      <c r="G32" s="54">
        <f>SUM(G26:G31)</f>
        <v>658.82999999999993</v>
      </c>
      <c r="H32" s="47"/>
      <c r="I32" s="62"/>
      <c r="J32" s="12">
        <f>SUM(J26:J31)</f>
        <v>566</v>
      </c>
      <c r="K32" s="40">
        <f>SUM(K26:K31)</f>
        <v>24.46</v>
      </c>
      <c r="L32" s="40">
        <f>SUM(L26:L31)</f>
        <v>27.3</v>
      </c>
      <c r="M32" s="40">
        <f>SUM(M26:M31)</f>
        <v>67.3</v>
      </c>
      <c r="N32" s="40">
        <f>SUM(N26:N31)</f>
        <v>612.94000000000005</v>
      </c>
      <c r="O32" s="9"/>
    </row>
    <row r="33" spans="1:17" s="10" customFormat="1" ht="18.75">
      <c r="A33" s="29" t="s">
        <v>17</v>
      </c>
      <c r="B33" s="29" t="s">
        <v>8</v>
      </c>
      <c r="C33" s="29" t="s">
        <v>1</v>
      </c>
      <c r="D33" s="38" t="s">
        <v>2</v>
      </c>
      <c r="E33" s="38" t="s">
        <v>3</v>
      </c>
      <c r="F33" s="38" t="s">
        <v>4</v>
      </c>
      <c r="G33" s="38" t="s">
        <v>5</v>
      </c>
      <c r="H33" s="29" t="s">
        <v>17</v>
      </c>
      <c r="I33" s="29" t="s">
        <v>8</v>
      </c>
      <c r="J33" s="29" t="s">
        <v>1</v>
      </c>
      <c r="K33" s="38" t="s">
        <v>2</v>
      </c>
      <c r="L33" s="38" t="s">
        <v>3</v>
      </c>
      <c r="M33" s="38" t="s">
        <v>4</v>
      </c>
      <c r="N33" s="38" t="s">
        <v>5</v>
      </c>
      <c r="O33" s="9"/>
      <c r="P33" s="9"/>
      <c r="Q33" s="9"/>
    </row>
    <row r="34" spans="1:17" s="17" customFormat="1" ht="18.75">
      <c r="A34" s="47">
        <v>49</v>
      </c>
      <c r="B34" s="30" t="s">
        <v>36</v>
      </c>
      <c r="C34" s="32">
        <v>60</v>
      </c>
      <c r="D34" s="39">
        <v>1</v>
      </c>
      <c r="E34" s="39">
        <v>4.5999999999999996</v>
      </c>
      <c r="F34" s="39">
        <v>8.6</v>
      </c>
      <c r="G34" s="39">
        <v>79.8</v>
      </c>
      <c r="H34" s="47">
        <v>49</v>
      </c>
      <c r="I34" s="62" t="s">
        <v>53</v>
      </c>
      <c r="J34" s="32">
        <v>60</v>
      </c>
      <c r="K34" s="39">
        <v>3</v>
      </c>
      <c r="L34" s="39">
        <v>4.5</v>
      </c>
      <c r="M34" s="39">
        <v>15</v>
      </c>
      <c r="N34" s="39">
        <v>112.5</v>
      </c>
      <c r="O34" s="16"/>
      <c r="P34" s="16"/>
      <c r="Q34" s="16"/>
    </row>
    <row r="35" spans="1:17" s="17" customFormat="1" ht="18.75">
      <c r="A35" s="47">
        <v>388</v>
      </c>
      <c r="B35" s="63" t="s">
        <v>27</v>
      </c>
      <c r="C35" s="32">
        <v>100</v>
      </c>
      <c r="D35" s="60">
        <v>12.19</v>
      </c>
      <c r="E35" s="60">
        <v>7.34</v>
      </c>
      <c r="F35" s="60">
        <v>16</v>
      </c>
      <c r="G35" s="60">
        <v>178.82</v>
      </c>
      <c r="H35" s="47">
        <v>451</v>
      </c>
      <c r="I35" s="63" t="s">
        <v>32</v>
      </c>
      <c r="J35" s="32">
        <v>100</v>
      </c>
      <c r="K35" s="39">
        <v>14.2</v>
      </c>
      <c r="L35" s="39">
        <v>11.4</v>
      </c>
      <c r="M35" s="39">
        <v>13</v>
      </c>
      <c r="N35" s="39">
        <v>211.40000000000003</v>
      </c>
      <c r="O35" s="16"/>
      <c r="P35" s="16"/>
      <c r="Q35" s="16"/>
    </row>
    <row r="36" spans="1:17" s="10" customFormat="1" ht="18.75">
      <c r="A36" s="47">
        <v>512</v>
      </c>
      <c r="B36" s="63" t="s">
        <v>21</v>
      </c>
      <c r="C36" s="32">
        <v>150</v>
      </c>
      <c r="D36" s="36">
        <v>4.01</v>
      </c>
      <c r="E36" s="36">
        <v>4</v>
      </c>
      <c r="F36" s="36">
        <v>40</v>
      </c>
      <c r="G36" s="36">
        <v>212.04</v>
      </c>
      <c r="H36" s="47">
        <v>534</v>
      </c>
      <c r="I36" s="63" t="s">
        <v>30</v>
      </c>
      <c r="J36" s="32">
        <v>150</v>
      </c>
      <c r="K36" s="61">
        <v>2.97</v>
      </c>
      <c r="L36" s="61">
        <v>5.8</v>
      </c>
      <c r="M36" s="61">
        <v>29.1</v>
      </c>
      <c r="N36" s="61">
        <v>180.36</v>
      </c>
      <c r="O36" s="9"/>
      <c r="P36" s="9"/>
      <c r="Q36" s="9"/>
    </row>
    <row r="37" spans="1:17" s="10" customFormat="1" ht="18.75">
      <c r="A37" s="47">
        <v>705</v>
      </c>
      <c r="B37" s="62" t="s">
        <v>29</v>
      </c>
      <c r="C37" s="32">
        <v>200</v>
      </c>
      <c r="D37" s="39">
        <v>0.5</v>
      </c>
      <c r="E37" s="39">
        <v>0.5</v>
      </c>
      <c r="F37" s="39">
        <v>20</v>
      </c>
      <c r="G37" s="39">
        <v>86.5</v>
      </c>
      <c r="H37" s="47">
        <v>702</v>
      </c>
      <c r="I37" s="63" t="s">
        <v>41</v>
      </c>
      <c r="J37" s="32">
        <v>200</v>
      </c>
      <c r="K37" s="39">
        <v>0</v>
      </c>
      <c r="L37" s="39">
        <v>0</v>
      </c>
      <c r="M37" s="39">
        <v>23</v>
      </c>
      <c r="N37" s="39">
        <v>92</v>
      </c>
      <c r="O37" s="9"/>
      <c r="P37" s="9"/>
      <c r="Q37" s="9"/>
    </row>
    <row r="38" spans="1:17" s="10" customFormat="1" ht="18.75">
      <c r="A38" s="47"/>
      <c r="B38" s="63" t="s">
        <v>19</v>
      </c>
      <c r="C38" s="32">
        <v>31</v>
      </c>
      <c r="D38" s="39">
        <v>2.2999999999999998</v>
      </c>
      <c r="E38" s="39">
        <v>0.2</v>
      </c>
      <c r="F38" s="39">
        <v>15</v>
      </c>
      <c r="G38" s="39">
        <v>71</v>
      </c>
      <c r="H38" s="47"/>
      <c r="I38" s="63" t="s">
        <v>19</v>
      </c>
      <c r="J38" s="32">
        <v>31</v>
      </c>
      <c r="K38" s="39">
        <v>2.2999999999999998</v>
      </c>
      <c r="L38" s="39">
        <v>0.2</v>
      </c>
      <c r="M38" s="39">
        <v>15</v>
      </c>
      <c r="N38" s="39">
        <v>71</v>
      </c>
      <c r="O38" s="9"/>
      <c r="P38" s="9"/>
      <c r="Q38" s="9"/>
    </row>
    <row r="39" spans="1:17" s="10" customFormat="1" ht="18.75">
      <c r="A39" s="47"/>
      <c r="B39" s="63" t="s">
        <v>11</v>
      </c>
      <c r="C39" s="32">
        <v>25</v>
      </c>
      <c r="D39" s="39">
        <v>1.6</v>
      </c>
      <c r="E39" s="39">
        <v>1</v>
      </c>
      <c r="F39" s="39">
        <v>9.6</v>
      </c>
      <c r="G39" s="39">
        <v>54</v>
      </c>
      <c r="H39" s="47"/>
      <c r="I39" s="63" t="s">
        <v>11</v>
      </c>
      <c r="J39" s="32">
        <v>25</v>
      </c>
      <c r="K39" s="39">
        <v>1.6</v>
      </c>
      <c r="L39" s="39">
        <v>1</v>
      </c>
      <c r="M39" s="39">
        <v>9.6</v>
      </c>
      <c r="N39" s="39">
        <v>54</v>
      </c>
      <c r="O39" s="9"/>
      <c r="P39" s="9"/>
      <c r="Q39" s="9"/>
    </row>
    <row r="40" spans="1:17" s="10" customFormat="1" ht="18.75">
      <c r="A40" s="29"/>
      <c r="B40" s="62"/>
      <c r="C40" s="12">
        <f>SUM(C34:C39)</f>
        <v>566</v>
      </c>
      <c r="D40" s="54">
        <f>SUM(D34:D39)</f>
        <v>21.6</v>
      </c>
      <c r="E40" s="54">
        <f>SUM(E34:E39)</f>
        <v>17.639999999999997</v>
      </c>
      <c r="F40" s="54">
        <f>SUM(F34:F39)</f>
        <v>109.19999999999999</v>
      </c>
      <c r="G40" s="54">
        <f>SUM(G34:G39)</f>
        <v>682.16</v>
      </c>
      <c r="H40" s="47"/>
      <c r="I40" s="65"/>
      <c r="J40" s="12">
        <f>SUM(J34:J39)</f>
        <v>566</v>
      </c>
      <c r="K40" s="54">
        <f>SUM(K34:K39)</f>
        <v>24.07</v>
      </c>
      <c r="L40" s="54">
        <f>SUM(L34:L39)</f>
        <v>22.9</v>
      </c>
      <c r="M40" s="54">
        <f>SUM(M34:M39)</f>
        <v>104.69999999999999</v>
      </c>
      <c r="N40" s="54">
        <f>SUM(N34:N39)</f>
        <v>721.26</v>
      </c>
      <c r="O40" s="9"/>
      <c r="P40" s="9"/>
      <c r="Q40" s="9"/>
    </row>
    <row r="41" spans="1:17" s="10" customFormat="1" ht="18.75">
      <c r="A41" s="29" t="s">
        <v>17</v>
      </c>
      <c r="B41" s="29" t="s">
        <v>9</v>
      </c>
      <c r="C41" s="29" t="s">
        <v>1</v>
      </c>
      <c r="D41" s="38" t="s">
        <v>2</v>
      </c>
      <c r="E41" s="38" t="s">
        <v>3</v>
      </c>
      <c r="F41" s="38" t="s">
        <v>4</v>
      </c>
      <c r="G41" s="38" t="s">
        <v>5</v>
      </c>
      <c r="H41" s="29" t="s">
        <v>17</v>
      </c>
      <c r="I41" s="29" t="s">
        <v>9</v>
      </c>
      <c r="J41" s="29" t="s">
        <v>1</v>
      </c>
      <c r="K41" s="38" t="s">
        <v>2</v>
      </c>
      <c r="L41" s="38" t="s">
        <v>3</v>
      </c>
      <c r="M41" s="38" t="s">
        <v>4</v>
      </c>
      <c r="N41" s="38" t="s">
        <v>5</v>
      </c>
      <c r="O41" s="9"/>
      <c r="P41" s="9"/>
      <c r="Q41" s="9"/>
    </row>
    <row r="42" spans="1:17" s="17" customFormat="1" ht="18.75">
      <c r="A42" s="47">
        <v>40</v>
      </c>
      <c r="B42" s="63" t="s">
        <v>37</v>
      </c>
      <c r="C42" s="32">
        <v>60</v>
      </c>
      <c r="D42" s="39">
        <v>0.5</v>
      </c>
      <c r="E42" s="39">
        <v>4.5</v>
      </c>
      <c r="F42" s="39">
        <v>9</v>
      </c>
      <c r="G42" s="39">
        <v>78.5</v>
      </c>
      <c r="H42" s="47" t="s">
        <v>51</v>
      </c>
      <c r="I42" s="62" t="s">
        <v>54</v>
      </c>
      <c r="J42" s="32">
        <v>60</v>
      </c>
      <c r="K42" s="39">
        <v>0.79</v>
      </c>
      <c r="L42" s="39">
        <v>6.04</v>
      </c>
      <c r="M42" s="39">
        <v>2.84</v>
      </c>
      <c r="N42" s="39">
        <v>68.88</v>
      </c>
      <c r="O42" s="16"/>
      <c r="P42" s="16"/>
      <c r="Q42" s="16"/>
    </row>
    <row r="43" spans="1:17" s="17" customFormat="1" ht="18.75">
      <c r="A43" s="47">
        <v>461</v>
      </c>
      <c r="B43" s="62" t="s">
        <v>33</v>
      </c>
      <c r="C43" s="35">
        <v>115</v>
      </c>
      <c r="D43" s="48">
        <v>16</v>
      </c>
      <c r="E43" s="48">
        <v>15</v>
      </c>
      <c r="F43" s="48">
        <v>13</v>
      </c>
      <c r="G43" s="39">
        <v>251</v>
      </c>
      <c r="H43" s="47">
        <v>499</v>
      </c>
      <c r="I43" s="62" t="s">
        <v>52</v>
      </c>
      <c r="J43" s="32">
        <v>100</v>
      </c>
      <c r="K43" s="39">
        <v>16</v>
      </c>
      <c r="L43" s="39">
        <v>10.9</v>
      </c>
      <c r="M43" s="39">
        <v>18.8</v>
      </c>
      <c r="N43" s="39">
        <v>237.3</v>
      </c>
      <c r="O43" s="16"/>
      <c r="P43" s="16"/>
      <c r="Q43" s="16"/>
    </row>
    <row r="44" spans="1:17" s="10" customFormat="1" ht="18.75">
      <c r="A44" s="47">
        <v>528</v>
      </c>
      <c r="B44" s="62" t="s">
        <v>34</v>
      </c>
      <c r="C44" s="35"/>
      <c r="D44" s="48"/>
      <c r="E44" s="48"/>
      <c r="F44" s="48"/>
      <c r="G44" s="39"/>
      <c r="H44" s="47">
        <v>520</v>
      </c>
      <c r="I44" s="63" t="s">
        <v>23</v>
      </c>
      <c r="J44" s="32">
        <v>150</v>
      </c>
      <c r="K44" s="55">
        <v>2.97</v>
      </c>
      <c r="L44" s="55">
        <v>5.3</v>
      </c>
      <c r="M44" s="55">
        <v>26.1</v>
      </c>
      <c r="N44" s="55">
        <v>164</v>
      </c>
      <c r="O44" s="9"/>
      <c r="P44" s="9"/>
      <c r="Q44" s="9"/>
    </row>
    <row r="45" spans="1:17" s="10" customFormat="1" ht="18.75">
      <c r="A45" s="47">
        <v>520</v>
      </c>
      <c r="B45" s="63" t="s">
        <v>23</v>
      </c>
      <c r="C45" s="32">
        <v>150</v>
      </c>
      <c r="D45" s="55">
        <v>2.97</v>
      </c>
      <c r="E45" s="55">
        <v>5.3</v>
      </c>
      <c r="F45" s="55">
        <v>26.1</v>
      </c>
      <c r="G45" s="55">
        <v>164</v>
      </c>
      <c r="H45" s="47">
        <v>705</v>
      </c>
      <c r="I45" s="62" t="s">
        <v>29</v>
      </c>
      <c r="J45" s="32">
        <v>200</v>
      </c>
      <c r="K45" s="39">
        <v>0.5</v>
      </c>
      <c r="L45" s="39">
        <v>0.5</v>
      </c>
      <c r="M45" s="39">
        <v>20</v>
      </c>
      <c r="N45" s="39">
        <v>86.5</v>
      </c>
      <c r="O45" s="9"/>
      <c r="P45" s="9"/>
      <c r="Q45" s="9"/>
    </row>
    <row r="46" spans="1:17" s="10" customFormat="1" ht="18.75">
      <c r="A46" s="47">
        <v>685</v>
      </c>
      <c r="B46" s="63" t="s">
        <v>15</v>
      </c>
      <c r="C46" s="32">
        <v>200</v>
      </c>
      <c r="D46" s="39">
        <v>0</v>
      </c>
      <c r="E46" s="39">
        <v>0</v>
      </c>
      <c r="F46" s="39">
        <v>7</v>
      </c>
      <c r="G46" s="39">
        <v>28</v>
      </c>
      <c r="H46" s="47"/>
      <c r="I46" s="63" t="s">
        <v>19</v>
      </c>
      <c r="J46" s="32">
        <v>31</v>
      </c>
      <c r="K46" s="39">
        <v>2.2999999999999998</v>
      </c>
      <c r="L46" s="39">
        <v>0.2</v>
      </c>
      <c r="M46" s="39">
        <v>15</v>
      </c>
      <c r="N46" s="39">
        <v>71</v>
      </c>
      <c r="O46" s="9"/>
      <c r="P46" s="9"/>
      <c r="Q46" s="9"/>
    </row>
    <row r="47" spans="1:17" s="10" customFormat="1" ht="18.75">
      <c r="A47" s="47"/>
      <c r="B47" s="63" t="s">
        <v>19</v>
      </c>
      <c r="C47" s="32">
        <v>31</v>
      </c>
      <c r="D47" s="39">
        <v>2.2999999999999998</v>
      </c>
      <c r="E47" s="39">
        <v>0.2</v>
      </c>
      <c r="F47" s="39">
        <v>15</v>
      </c>
      <c r="G47" s="39">
        <v>71</v>
      </c>
      <c r="H47" s="47"/>
      <c r="I47" s="63" t="s">
        <v>11</v>
      </c>
      <c r="J47" s="32">
        <v>25</v>
      </c>
      <c r="K47" s="39">
        <v>1.6</v>
      </c>
      <c r="L47" s="39">
        <v>1</v>
      </c>
      <c r="M47" s="39">
        <v>9.6</v>
      </c>
      <c r="N47" s="39">
        <v>54</v>
      </c>
      <c r="O47" s="9"/>
      <c r="P47" s="9"/>
      <c r="Q47" s="9"/>
    </row>
    <row r="48" spans="1:17" s="10" customFormat="1" ht="18.75">
      <c r="A48" s="47"/>
      <c r="B48" s="63" t="s">
        <v>11</v>
      </c>
      <c r="C48" s="32">
        <v>25</v>
      </c>
      <c r="D48" s="39">
        <v>1.6</v>
      </c>
      <c r="E48" s="39">
        <v>1</v>
      </c>
      <c r="F48" s="39">
        <v>9.6</v>
      </c>
      <c r="G48" s="39">
        <v>54</v>
      </c>
      <c r="H48" s="47"/>
      <c r="I48" s="62" t="s">
        <v>57</v>
      </c>
      <c r="J48" s="32">
        <v>100</v>
      </c>
      <c r="K48" s="39">
        <v>0.4</v>
      </c>
      <c r="L48" s="39">
        <v>0.4</v>
      </c>
      <c r="M48" s="39">
        <v>9.8000000000000007</v>
      </c>
      <c r="N48" s="39">
        <v>44.400000000000006</v>
      </c>
      <c r="O48" s="9"/>
      <c r="P48" s="9"/>
      <c r="Q48" s="9"/>
    </row>
    <row r="49" spans="1:17" s="10" customFormat="1" ht="18.75">
      <c r="A49" s="29"/>
      <c r="B49" s="62" t="s">
        <v>57</v>
      </c>
      <c r="C49" s="32">
        <v>100</v>
      </c>
      <c r="D49" s="39">
        <v>0.4</v>
      </c>
      <c r="E49" s="39">
        <v>0.4</v>
      </c>
      <c r="F49" s="39">
        <v>9.8000000000000007</v>
      </c>
      <c r="G49" s="39">
        <v>44.400000000000006</v>
      </c>
      <c r="H49" s="47"/>
      <c r="I49" s="62"/>
      <c r="J49" s="12">
        <f>SUM(J42:J48)</f>
        <v>666</v>
      </c>
      <c r="K49" s="54">
        <f>SUM(K42:K48)</f>
        <v>24.56</v>
      </c>
      <c r="L49" s="54">
        <f>SUM(L42:L48)</f>
        <v>24.34</v>
      </c>
      <c r="M49" s="54">
        <f>SUM(M42:M48)</f>
        <v>102.14</v>
      </c>
      <c r="N49" s="54">
        <f>SUM(N42:N48)</f>
        <v>726.08</v>
      </c>
      <c r="O49" s="9"/>
      <c r="P49" s="9"/>
      <c r="Q49" s="9"/>
    </row>
    <row r="50" spans="1:17" s="10" customFormat="1" ht="18.75">
      <c r="A50" s="29"/>
      <c r="B50" s="62"/>
      <c r="C50" s="12">
        <f>SUM(C42:C49)</f>
        <v>681</v>
      </c>
      <c r="D50" s="54">
        <f>SUM(D42:D49)</f>
        <v>23.77</v>
      </c>
      <c r="E50" s="54">
        <f>SUM(E42:E49)</f>
        <v>26.4</v>
      </c>
      <c r="F50" s="54">
        <f>SUM(F42:F49)</f>
        <v>89.499999999999986</v>
      </c>
      <c r="G50" s="54">
        <f>SUM(G42:G49)</f>
        <v>690.9</v>
      </c>
      <c r="H50" s="47"/>
      <c r="I50" s="62"/>
      <c r="J50" s="12"/>
      <c r="K50" s="40"/>
      <c r="L50" s="40"/>
      <c r="M50" s="40"/>
      <c r="N50" s="40"/>
      <c r="O50" s="9"/>
      <c r="P50" s="9"/>
      <c r="Q50" s="9"/>
    </row>
    <row r="51" spans="1:17" s="10" customFormat="1" ht="15.75">
      <c r="A51" s="26"/>
      <c r="B51" s="26"/>
      <c r="C51" s="26"/>
      <c r="D51" s="20"/>
      <c r="E51" s="20"/>
      <c r="F51" s="20"/>
      <c r="G51" s="20"/>
      <c r="H51" s="20"/>
      <c r="I51" s="20"/>
      <c r="J51" s="20"/>
      <c r="K51" s="38" t="s">
        <v>2</v>
      </c>
      <c r="L51" s="38" t="s">
        <v>3</v>
      </c>
      <c r="M51" s="38" t="s">
        <v>4</v>
      </c>
      <c r="N51" s="38" t="s">
        <v>5</v>
      </c>
      <c r="O51" s="9"/>
      <c r="P51" s="9"/>
      <c r="Q51" s="9"/>
    </row>
    <row r="52" spans="1:17" s="10" customFormat="1" ht="15.75">
      <c r="A52" s="26"/>
      <c r="B52" s="44" t="s">
        <v>45</v>
      </c>
      <c r="C52" s="15">
        <f>C15+C24+C32+C40+C50</f>
        <v>3115</v>
      </c>
      <c r="D52" s="15">
        <f>D15+D24+D32+D40+D50</f>
        <v>121.42</v>
      </c>
      <c r="E52" s="15">
        <f>E15+E24+E32+E40+E50</f>
        <v>119.86999999999998</v>
      </c>
      <c r="F52" s="15">
        <f>F15+F24+F32+F40+F50</f>
        <v>470.60999999999996</v>
      </c>
      <c r="G52" s="15">
        <f>G15+G24+G32+G40+G50</f>
        <v>3448.0299999999997</v>
      </c>
      <c r="H52" s="20"/>
      <c r="I52" s="44" t="s">
        <v>45</v>
      </c>
      <c r="J52" s="15">
        <f>J15+J24+J32+J40+J49</f>
        <v>3085</v>
      </c>
      <c r="K52" s="15">
        <f>K15+K24+K32+K40+K49</f>
        <v>119.55000000000001</v>
      </c>
      <c r="L52" s="15">
        <f>L15+L24+L32+L40+L49</f>
        <v>116.6</v>
      </c>
      <c r="M52" s="15">
        <f>M15+M24+M32+M40+M49</f>
        <v>466.28</v>
      </c>
      <c r="N52" s="15">
        <f>N15+N24+N32+N40+N49</f>
        <v>3393.4399999999996</v>
      </c>
      <c r="O52" s="9"/>
      <c r="P52" s="9"/>
      <c r="Q52" s="9"/>
    </row>
    <row r="53" spans="1:17" s="10" customFormat="1" ht="18.75">
      <c r="A53" s="49"/>
      <c r="B53" s="44"/>
      <c r="C53" s="27"/>
      <c r="D53" s="14"/>
      <c r="E53" s="14"/>
      <c r="F53" s="14"/>
      <c r="G53" s="14"/>
      <c r="H53" s="20"/>
      <c r="I53" s="11"/>
      <c r="J53" s="4"/>
      <c r="K53" s="4"/>
      <c r="L53" s="4"/>
      <c r="M53" s="4"/>
      <c r="N53" s="4"/>
      <c r="O53" s="9"/>
      <c r="P53" s="9"/>
      <c r="Q53" s="9"/>
    </row>
    <row r="54" spans="1:17" s="10" customFormat="1" ht="18.75">
      <c r="A54" s="49"/>
      <c r="B54" s="44"/>
      <c r="C54" s="27"/>
      <c r="D54" s="14"/>
      <c r="E54" s="14"/>
      <c r="F54" s="14"/>
      <c r="G54" s="14"/>
      <c r="H54" s="20"/>
      <c r="I54" s="11" t="s">
        <v>46</v>
      </c>
      <c r="J54" s="15">
        <f>C52+J52</f>
        <v>6200</v>
      </c>
      <c r="K54" s="15">
        <f>D52+K52</f>
        <v>240.97000000000003</v>
      </c>
      <c r="L54" s="15">
        <f>E52+L52</f>
        <v>236.46999999999997</v>
      </c>
      <c r="M54" s="15">
        <f>F52+M52</f>
        <v>936.88999999999987</v>
      </c>
      <c r="N54" s="15">
        <f>G52+N52</f>
        <v>6841.4699999999993</v>
      </c>
      <c r="O54" s="9"/>
      <c r="P54" s="9"/>
      <c r="Q54" s="9"/>
    </row>
    <row r="55" spans="1:17" s="58" customFormat="1" ht="15.75">
      <c r="A55" s="50"/>
      <c r="B55" s="52" t="s">
        <v>14</v>
      </c>
      <c r="C55" s="76" t="s">
        <v>22</v>
      </c>
      <c r="D55" s="76"/>
      <c r="E55" s="76"/>
      <c r="F55" s="76"/>
      <c r="G55" s="76"/>
      <c r="H55" s="56"/>
      <c r="I55" s="57"/>
      <c r="J55" s="57"/>
      <c r="K55" s="57"/>
      <c r="L55" s="57"/>
      <c r="M55" s="57"/>
      <c r="N55" s="57"/>
      <c r="O55" s="19"/>
      <c r="P55" s="19"/>
      <c r="Q55" s="19"/>
    </row>
    <row r="56" spans="1:17" s="18" customFormat="1" ht="18.75">
      <c r="A56" s="69"/>
      <c r="B56" s="71"/>
      <c r="C56" s="69"/>
      <c r="D56" s="72"/>
      <c r="E56" s="72"/>
      <c r="F56" s="72"/>
      <c r="G56" s="72"/>
      <c r="H56" s="66"/>
      <c r="I56" s="70"/>
      <c r="J56" s="42"/>
      <c r="K56" s="42"/>
      <c r="L56" s="42"/>
      <c r="M56" s="59"/>
      <c r="N56" s="67"/>
      <c r="O56" s="2"/>
      <c r="P56" s="2"/>
      <c r="Q56" s="2"/>
    </row>
    <row r="57" spans="1:17" s="28" customFormat="1" ht="15.75">
      <c r="A57" s="52"/>
      <c r="B57" s="6"/>
      <c r="C57" s="6"/>
      <c r="D57" s="23"/>
      <c r="E57" s="23"/>
      <c r="F57" s="23"/>
      <c r="G57" s="23"/>
      <c r="H57" s="5"/>
      <c r="I57" s="8"/>
      <c r="J57" s="8"/>
      <c r="K57" s="25"/>
      <c r="L57" s="25"/>
      <c r="M57" s="53"/>
      <c r="N57" s="53"/>
    </row>
    <row r="58" spans="1:17" ht="15.75">
      <c r="A58" s="51"/>
      <c r="I58" s="8"/>
      <c r="J58" s="8"/>
      <c r="K58" s="25"/>
      <c r="L58" s="25"/>
      <c r="M58" s="53"/>
      <c r="N58" s="53"/>
    </row>
    <row r="59" spans="1:17" ht="15.75">
      <c r="A59" s="51"/>
      <c r="I59" s="8"/>
      <c r="J59" s="8"/>
      <c r="K59" s="25"/>
      <c r="L59" s="25"/>
      <c r="M59" s="53"/>
      <c r="N59" s="53"/>
    </row>
    <row r="60" spans="1:17">
      <c r="A60" s="52"/>
      <c r="I60" s="43"/>
      <c r="J60" s="43"/>
      <c r="K60" s="24"/>
      <c r="L60" s="24"/>
    </row>
    <row r="61" spans="1:17">
      <c r="I61" s="43"/>
      <c r="J61" s="43"/>
      <c r="K61" s="24"/>
      <c r="L61" s="24"/>
    </row>
    <row r="62" spans="1:17">
      <c r="B62" s="7"/>
      <c r="C62" s="7"/>
      <c r="H62" s="7"/>
      <c r="J62" s="7"/>
      <c r="O62" s="1"/>
      <c r="P62" s="1"/>
      <c r="Q62" s="1"/>
    </row>
    <row r="63" spans="1:17" ht="15.75" customHeight="1">
      <c r="B63" s="7"/>
      <c r="C63" s="7"/>
      <c r="H63" s="7"/>
      <c r="I63" s="7"/>
      <c r="J63" s="7"/>
      <c r="O63" s="1"/>
      <c r="P63" s="1"/>
      <c r="Q63" s="1"/>
    </row>
    <row r="64" spans="1:17">
      <c r="B64" s="7"/>
      <c r="C64" s="7"/>
      <c r="H64" s="7"/>
      <c r="I64" s="7"/>
      <c r="J64" s="7"/>
      <c r="O64" s="1"/>
      <c r="P64" s="1"/>
    </row>
    <row r="65" spans="2:16">
      <c r="B65" s="7"/>
      <c r="C65" s="7"/>
      <c r="H65" s="7"/>
      <c r="I65" s="7"/>
      <c r="J65" s="7"/>
      <c r="O65" s="1"/>
      <c r="P65" s="1"/>
    </row>
    <row r="66" spans="2:16">
      <c r="I66" s="7"/>
      <c r="J66" s="7"/>
      <c r="O66" s="1"/>
      <c r="P66" s="1"/>
    </row>
    <row r="67" spans="2:16">
      <c r="I67" s="7"/>
      <c r="J67" s="7"/>
      <c r="O67" s="1"/>
      <c r="P67" s="1"/>
    </row>
    <row r="68" spans="2:16">
      <c r="I68" s="7"/>
    </row>
    <row r="69" spans="2:16">
      <c r="I69" s="7"/>
    </row>
  </sheetData>
  <mergeCells count="16">
    <mergeCell ref="C55:G55"/>
    <mergeCell ref="C4:G4"/>
    <mergeCell ref="H4:I4"/>
    <mergeCell ref="J4:N4"/>
    <mergeCell ref="C5:G5"/>
    <mergeCell ref="C6:G6"/>
    <mergeCell ref="A7:B7"/>
    <mergeCell ref="H7:I7"/>
    <mergeCell ref="C1:G1"/>
    <mergeCell ref="J1:N1"/>
    <mergeCell ref="C2:G2"/>
    <mergeCell ref="H2:I2"/>
    <mergeCell ref="J2:N2"/>
    <mergeCell ref="C3:G3"/>
    <mergeCell ref="H3:I3"/>
    <mergeCell ref="J3:N3"/>
  </mergeCells>
  <pageMargins left="0.59055118110236227" right="0.59055118110236227" top="0.19685039370078741" bottom="0.19685039370078741" header="0.31496062992125984" footer="0.31496062992125984"/>
  <pageSetup paperSize="9" scale="56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1-4</vt:lpstr>
      <vt:lpstr>'Завтрак 1-4'!Область_печати</vt:lpstr>
    </vt:vector>
  </TitlesOfParts>
  <Company>Unros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ДНС</cp:lastModifiedBy>
  <cp:lastPrinted>2023-08-28T03:22:29Z</cp:lastPrinted>
  <dcterms:created xsi:type="dcterms:W3CDTF">2009-03-23T06:51:00Z</dcterms:created>
  <dcterms:modified xsi:type="dcterms:W3CDTF">2023-12-08T16:32:12Z</dcterms:modified>
</cp:coreProperties>
</file>